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inter League\"/>
    </mc:Choice>
  </mc:AlternateContent>
  <xr:revisionPtr revIDLastSave="0" documentId="13_ncr:1_{EFD7699F-7DD8-49C4-863B-2E7034D58FA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2" i="1" l="1"/>
  <c r="AK23" i="1"/>
  <c r="AK24" i="1"/>
  <c r="AK25" i="1"/>
  <c r="AK26" i="1"/>
  <c r="AK21" i="1"/>
  <c r="AK31" i="1"/>
  <c r="AK32" i="1"/>
  <c r="AK33" i="1"/>
  <c r="AK34" i="1"/>
  <c r="AK35" i="1"/>
  <c r="AK30" i="1"/>
  <c r="R31" i="1"/>
  <c r="R32" i="1"/>
  <c r="R33" i="1"/>
  <c r="R34" i="1"/>
  <c r="R35" i="1"/>
  <c r="R30" i="1"/>
  <c r="R22" i="1"/>
  <c r="R23" i="1"/>
  <c r="R24" i="1"/>
  <c r="R25" i="1"/>
  <c r="R26" i="1"/>
  <c r="R21" i="1"/>
  <c r="AK13" i="1"/>
  <c r="AK14" i="1"/>
  <c r="AK15" i="1"/>
  <c r="AK16" i="1"/>
  <c r="AK17" i="1"/>
  <c r="AK12" i="1"/>
  <c r="R13" i="1"/>
  <c r="R14" i="1"/>
  <c r="R15" i="1"/>
  <c r="R16" i="1"/>
  <c r="R17" i="1"/>
  <c r="R12" i="1"/>
  <c r="AK4" i="1"/>
  <c r="AK5" i="1"/>
  <c r="AK6" i="1"/>
  <c r="AK7" i="1"/>
  <c r="AK8" i="1"/>
  <c r="AK3" i="1"/>
  <c r="R6" i="1"/>
  <c r="R7" i="1"/>
  <c r="R8" i="1"/>
  <c r="R5" i="1"/>
  <c r="R4" i="1"/>
  <c r="R3" i="1"/>
</calcChain>
</file>

<file path=xl/sharedStrings.xml><?xml version="1.0" encoding="utf-8"?>
<sst xmlns="http://schemas.openxmlformats.org/spreadsheetml/2006/main" count="353" uniqueCount="92">
  <si>
    <t>TEAM</t>
  </si>
  <si>
    <t>PLAYERS</t>
  </si>
  <si>
    <t>RESULT</t>
  </si>
  <si>
    <t>POINTS</t>
  </si>
  <si>
    <t>TOTAL</t>
  </si>
  <si>
    <t>Bye</t>
  </si>
  <si>
    <t>Dean Spencer               Justin O' Sullivan</t>
  </si>
  <si>
    <t>Wayne Hankins          Howard Leyshon</t>
  </si>
  <si>
    <t>Gareth Jakab                 Jacob Harris</t>
  </si>
  <si>
    <t>Kerry Pritchard              Steve Fluck</t>
  </si>
  <si>
    <t>Ellis Davies                 Marcus Jones</t>
  </si>
  <si>
    <t>Luke Macallister                             Brad macallister</t>
  </si>
  <si>
    <t>John Hill                                                               Mike Pullen</t>
  </si>
  <si>
    <t>Kyle O'Donnell                                                        Matthew Ryan</t>
  </si>
  <si>
    <t>Rhys Carhart                                                      Paul Davies</t>
  </si>
  <si>
    <t xml:space="preserve">Paul Birkin                                                                David Williams </t>
  </si>
  <si>
    <t>Darran Cross                                                          Ben Cross</t>
  </si>
  <si>
    <t>Ethan White                                                        Lewis Williams</t>
  </si>
  <si>
    <t>Scott Hillman                                                      Gareth Evans</t>
  </si>
  <si>
    <t>Paul Griffiths                                                       James Williams</t>
  </si>
  <si>
    <t>Gareth Wesley                                                          Josh Richards</t>
  </si>
  <si>
    <t>Josh Cartwright                                                     Carl Powell</t>
  </si>
  <si>
    <t>Jake Williams                                                            Ian Flower</t>
  </si>
  <si>
    <t>Chris Griffiths                                                      Scott Burgess</t>
  </si>
  <si>
    <t>Sean Griffiths                                                          Joe Price</t>
  </si>
  <si>
    <t>Warren Jones                                                          Steve Lloyd</t>
  </si>
  <si>
    <t>Sam Evans                                                          Joe Bowcott</t>
  </si>
  <si>
    <t>Paul Jones                                                         Robbie Williams</t>
  </si>
  <si>
    <t>Royston Lewis                                                          Nicholas Evans</t>
  </si>
  <si>
    <t>Simon Woart                                                             Frank Armstrong</t>
  </si>
  <si>
    <t>Huw Cobley                                                               Greg Cobley</t>
  </si>
  <si>
    <t>Dylan Cooper                                                      Owain Sprackling Jones</t>
  </si>
  <si>
    <t>Lewys Viles                                                            Liam Viles</t>
  </si>
  <si>
    <t>Lewis Flower                                                      Travis Hooper</t>
  </si>
  <si>
    <t>Gwyn Jones                                                           Julian Hill</t>
  </si>
  <si>
    <t>Alex Howell                                                        Courtney Brown</t>
  </si>
  <si>
    <t>Steve Lewis                                                               Lorne Jones</t>
  </si>
  <si>
    <t>Chris Mitchell                                                       Jason Saunders</t>
  </si>
  <si>
    <t>Geraint Harries                                                   Les Hawkins</t>
  </si>
  <si>
    <t>Lloyd Davies                                                         Steve Davies</t>
  </si>
  <si>
    <t>Chris Conway                                                          Nigel Merrit</t>
  </si>
  <si>
    <t>Mountain Ash Golf Club  -  Winter League 2023/24  - Group A</t>
  </si>
  <si>
    <t>Mountain Ash Golf Club  -  Winter League 2023/24  - Group B</t>
  </si>
  <si>
    <t>Mountain Ash Golf Club  -  Winter League 2023/24  - Group C</t>
  </si>
  <si>
    <t>Mountain Ash Golf Club  -  Winter League 2023/24  - Group D</t>
  </si>
  <si>
    <t>Mountain Ash Golf Club  -  Winter League 2023/24  - Group E</t>
  </si>
  <si>
    <t>Mountain Ash Golf Club  -  Winter League 2023/24  - Group F</t>
  </si>
  <si>
    <t>Mountain Ash Golf Club  -  Winter League 2023/24  - Group G</t>
  </si>
  <si>
    <t>Mountain Ash Golf Club  -  Winter League 2023/24  - Group H</t>
  </si>
  <si>
    <t>Leighton Lewis                                                                   Ryan Lewis</t>
  </si>
  <si>
    <t>L 5&amp;3</t>
  </si>
  <si>
    <t>W 5&amp;3</t>
  </si>
  <si>
    <t>W 4&amp;3</t>
  </si>
  <si>
    <t>W 6&amp;4</t>
  </si>
  <si>
    <t>W 3&amp;1</t>
  </si>
  <si>
    <t>L 3&amp;1</t>
  </si>
  <si>
    <t>L 4&amp;3</t>
  </si>
  <si>
    <t>L 6&amp;4</t>
  </si>
  <si>
    <t>L 1Dn</t>
  </si>
  <si>
    <t>W 1Up</t>
  </si>
  <si>
    <t>W 3&amp;2</t>
  </si>
  <si>
    <t>L 3&amp;2</t>
  </si>
  <si>
    <t>W 2&amp;1</t>
  </si>
  <si>
    <t>L 2&amp;1</t>
  </si>
  <si>
    <t>Half</t>
  </si>
  <si>
    <t>W 7&amp;6</t>
  </si>
  <si>
    <t>W 1up</t>
  </si>
  <si>
    <t>W 2up</t>
  </si>
  <si>
    <t>L 2Dn</t>
  </si>
  <si>
    <t>L 7&amp;6</t>
  </si>
  <si>
    <t>Lyn Cartwright                                                       Iestyn Cartwright</t>
  </si>
  <si>
    <t>W 4&amp;2</t>
  </si>
  <si>
    <t>L 4&amp;2</t>
  </si>
  <si>
    <t>W 1 Up</t>
  </si>
  <si>
    <t>L 5&amp;4</t>
  </si>
  <si>
    <t>W 5&amp;4</t>
  </si>
  <si>
    <t>L 1 Dn</t>
  </si>
  <si>
    <t>W   2Up</t>
  </si>
  <si>
    <t>No Show</t>
  </si>
  <si>
    <t>L 6&amp;5</t>
  </si>
  <si>
    <t>Walk over</t>
  </si>
  <si>
    <t>W 6&amp;5</t>
  </si>
  <si>
    <t>W     1 Up</t>
  </si>
  <si>
    <t>W     2 Up</t>
  </si>
  <si>
    <t>L 2 Dn</t>
  </si>
  <si>
    <t>L 7&amp;5</t>
  </si>
  <si>
    <t>W 7&amp;5</t>
  </si>
  <si>
    <t>L1 Dn</t>
  </si>
  <si>
    <t>Walk Over</t>
  </si>
  <si>
    <t>Qualified</t>
  </si>
  <si>
    <t>L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</si>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</sst>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Monotype Corsiva"/>
      <family val="4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6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D685"/>
      <color rgb="FFFFB84F"/>
      <color rgb="FFFFDB93"/>
      <color rgb="FFFFCC99"/>
      <color rgb="FF990000"/>
      <color rgb="FFFF99CC"/>
      <color rgb="FF7E0000"/>
      <color rgb="FF3399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17930</xdr:colOff>
      <xdr:row>5</xdr:row>
      <xdr:rowOff>80682</xdr:rowOff>
    </xdr:from>
    <xdr:to>
      <xdr:col>18</xdr:col>
      <xdr:colOff>618564</xdr:colOff>
      <xdr:row>5</xdr:row>
      <xdr:rowOff>403412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EA37E35-ED95-B4A8-58E1-E8D0DF68718F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37</xdr:col>
      <xdr:colOff>17930</xdr:colOff>
      <xdr:row>2</xdr:row>
      <xdr:rowOff>80682</xdr:rowOff>
    </xdr:from>
    <xdr:to>
      <xdr:col>37</xdr:col>
      <xdr:colOff>618564</xdr:colOff>
      <xdr:row>2</xdr:row>
      <xdr:rowOff>403412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D0AE00C-E966-4EB1-9F7A-CF5FC816F3E5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18</xdr:col>
      <xdr:colOff>17930</xdr:colOff>
      <xdr:row>11</xdr:row>
      <xdr:rowOff>80682</xdr:rowOff>
    </xdr:from>
    <xdr:to>
      <xdr:col>18</xdr:col>
      <xdr:colOff>618564</xdr:colOff>
      <xdr:row>11</xdr:row>
      <xdr:rowOff>403412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C7833BB-3D9C-4B63-85DE-E847BE87B31A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37</xdr:col>
      <xdr:colOff>17930</xdr:colOff>
      <xdr:row>15</xdr:row>
      <xdr:rowOff>80682</xdr:rowOff>
    </xdr:from>
    <xdr:to>
      <xdr:col>37</xdr:col>
      <xdr:colOff>618564</xdr:colOff>
      <xdr:row>15</xdr:row>
      <xdr:rowOff>403412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3B33336-6528-42E8-947F-B4243D548C85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18</xdr:col>
      <xdr:colOff>17930</xdr:colOff>
      <xdr:row>24</xdr:row>
      <xdr:rowOff>80682</xdr:rowOff>
    </xdr:from>
    <xdr:to>
      <xdr:col>18</xdr:col>
      <xdr:colOff>618564</xdr:colOff>
      <xdr:row>24</xdr:row>
      <xdr:rowOff>403412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C9F5890F-1CC5-4D38-99AB-74FDAF845E69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18</xdr:col>
      <xdr:colOff>17930</xdr:colOff>
      <xdr:row>30</xdr:row>
      <xdr:rowOff>80682</xdr:rowOff>
    </xdr:from>
    <xdr:to>
      <xdr:col>18</xdr:col>
      <xdr:colOff>618564</xdr:colOff>
      <xdr:row>30</xdr:row>
      <xdr:rowOff>403412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FBB24F3E-0F65-496D-8EDD-86AD1100C180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37</xdr:col>
      <xdr:colOff>17930</xdr:colOff>
      <xdr:row>31</xdr:row>
      <xdr:rowOff>80682</xdr:rowOff>
    </xdr:from>
    <xdr:to>
      <xdr:col>37</xdr:col>
      <xdr:colOff>618564</xdr:colOff>
      <xdr:row>31</xdr:row>
      <xdr:rowOff>403412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80EAF5F-1573-433F-96B0-39F4347D9894}"/>
            </a:ext>
          </a:extLst>
        </xdr:cNvPr>
        <xdr:cNvSpPr/>
      </xdr:nvSpPr>
      <xdr:spPr>
        <a:xfrm>
          <a:off x="6920754" y="3065929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  <xdr:twoCellAnchor>
    <xdr:from>
      <xdr:col>37</xdr:col>
      <xdr:colOff>17930</xdr:colOff>
      <xdr:row>22</xdr:row>
      <xdr:rowOff>80682</xdr:rowOff>
    </xdr:from>
    <xdr:to>
      <xdr:col>37</xdr:col>
      <xdr:colOff>618564</xdr:colOff>
      <xdr:row>22</xdr:row>
      <xdr:rowOff>403412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105C84E3-952C-49CC-B446-967618B02D27}"/>
            </a:ext>
          </a:extLst>
        </xdr:cNvPr>
        <xdr:cNvSpPr/>
      </xdr:nvSpPr>
      <xdr:spPr>
        <a:xfrm>
          <a:off x="6920754" y="13196047"/>
          <a:ext cx="600634" cy="322730"/>
        </a:xfrm>
        <a:prstGeom prst="ellipse">
          <a:avLst/>
        </a:prstGeom>
        <a:noFill/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en-GB" sz="1100"/>
        </a:p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abSelected="1" topLeftCell="A2" zoomScale="85" zoomScaleNormal="85" workbookViewId="0">
      <selection activeCell="AL3" sqref="AL3"/>
    </sheetView>
  </sheetViews>
  <sheetFormatPr defaultColWidth="9.109375" defaultRowHeight="14.4" x14ac:dyDescent="0.3"/>
  <cols>
    <col min="1" max="1" width="4.33203125" style="1" bestFit="1" customWidth="1"/>
    <col min="2" max="2" width="24.77734375" style="1" customWidth="1"/>
    <col min="3" max="15" width="4.44140625" style="1" bestFit="1" customWidth="1"/>
    <col min="16" max="17" width="4.44140625" style="1" customWidth="1"/>
    <col min="18" max="18" width="4.77734375" style="1" customWidth="1"/>
    <col min="19" max="19" width="9.109375" style="1"/>
    <col min="20" max="20" width="4.33203125" style="1" bestFit="1" customWidth="1"/>
    <col min="21" max="21" width="24.77734375" style="1" customWidth="1"/>
    <col min="22" max="34" width="4.44140625" style="1" bestFit="1" customWidth="1"/>
    <col min="35" max="36" width="4.44140625" style="1" customWidth="1"/>
    <col min="37" max="37" width="4.77734375" style="1" bestFit="1" customWidth="1"/>
    <col min="38" max="16384" width="9.109375" style="1"/>
  </cols>
  <sheetData>
    <row r="1" spans="1:38" ht="26.4" x14ac:dyDescent="0.3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T1" s="37" t="s">
        <v>42</v>
      </c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8" ht="105" customHeight="1" x14ac:dyDescent="0.3">
      <c r="A2" s="9" t="s">
        <v>0</v>
      </c>
      <c r="B2" s="10" t="s">
        <v>1</v>
      </c>
      <c r="C2" s="11">
        <v>45298</v>
      </c>
      <c r="D2" s="12" t="s">
        <v>2</v>
      </c>
      <c r="E2" s="12" t="s">
        <v>3</v>
      </c>
      <c r="F2" s="11">
        <v>45305</v>
      </c>
      <c r="G2" s="12" t="s">
        <v>2</v>
      </c>
      <c r="H2" s="12" t="s">
        <v>3</v>
      </c>
      <c r="I2" s="11">
        <v>45256</v>
      </c>
      <c r="J2" s="12" t="s">
        <v>2</v>
      </c>
      <c r="K2" s="12" t="s">
        <v>3</v>
      </c>
      <c r="L2" s="11">
        <v>45312</v>
      </c>
      <c r="M2" s="12" t="s">
        <v>2</v>
      </c>
      <c r="N2" s="12" t="s">
        <v>3</v>
      </c>
      <c r="O2" s="11">
        <v>45319</v>
      </c>
      <c r="P2" s="26" t="s">
        <v>2</v>
      </c>
      <c r="Q2" s="26" t="s">
        <v>3</v>
      </c>
      <c r="R2" s="13" t="s">
        <v>4</v>
      </c>
      <c r="T2" s="9" t="s">
        <v>0</v>
      </c>
      <c r="U2" s="10" t="s">
        <v>1</v>
      </c>
      <c r="V2" s="11">
        <v>45298</v>
      </c>
      <c r="W2" s="12" t="s">
        <v>2</v>
      </c>
      <c r="X2" s="12" t="s">
        <v>3</v>
      </c>
      <c r="Y2" s="11">
        <v>45305</v>
      </c>
      <c r="Z2" s="12" t="s">
        <v>2</v>
      </c>
      <c r="AA2" s="12" t="s">
        <v>3</v>
      </c>
      <c r="AB2" s="11">
        <v>45256</v>
      </c>
      <c r="AC2" s="12" t="s">
        <v>2</v>
      </c>
      <c r="AD2" s="12" t="s">
        <v>3</v>
      </c>
      <c r="AE2" s="11">
        <v>45312</v>
      </c>
      <c r="AF2" s="12" t="s">
        <v>2</v>
      </c>
      <c r="AG2" s="12" t="s">
        <v>3</v>
      </c>
      <c r="AH2" s="11">
        <v>45319</v>
      </c>
      <c r="AI2" s="26" t="s">
        <v>2</v>
      </c>
      <c r="AJ2" s="26" t="s">
        <v>3</v>
      </c>
      <c r="AK2" s="13" t="s">
        <v>4</v>
      </c>
    </row>
    <row r="3" spans="1:38" ht="34.950000000000003" customHeight="1" x14ac:dyDescent="0.3">
      <c r="A3" s="14">
        <v>1</v>
      </c>
      <c r="B3" s="20" t="s">
        <v>11</v>
      </c>
      <c r="C3" s="5">
        <v>2</v>
      </c>
      <c r="D3" s="29" t="s">
        <v>5</v>
      </c>
      <c r="E3" s="3">
        <v>0</v>
      </c>
      <c r="F3" s="5">
        <v>6</v>
      </c>
      <c r="G3" s="23" t="s">
        <v>5</v>
      </c>
      <c r="H3" s="3">
        <v>0</v>
      </c>
      <c r="I3" s="4">
        <v>5</v>
      </c>
      <c r="J3" s="23" t="s">
        <v>50</v>
      </c>
      <c r="K3" s="3">
        <v>0</v>
      </c>
      <c r="L3" s="5">
        <v>4</v>
      </c>
      <c r="M3" s="25" t="s">
        <v>78</v>
      </c>
      <c r="N3" s="3">
        <v>0</v>
      </c>
      <c r="O3" s="5">
        <v>3</v>
      </c>
      <c r="P3" s="38" t="s">
        <v>61</v>
      </c>
      <c r="Q3" s="3">
        <v>0</v>
      </c>
      <c r="R3" s="28">
        <f>SUM(E3+H3+K3+N3)</f>
        <v>0</v>
      </c>
      <c r="T3" s="14">
        <v>1</v>
      </c>
      <c r="U3" s="20" t="s">
        <v>23</v>
      </c>
      <c r="V3" s="5">
        <v>2</v>
      </c>
      <c r="W3" s="29" t="s">
        <v>61</v>
      </c>
      <c r="X3" s="3">
        <v>0</v>
      </c>
      <c r="Y3" s="5">
        <v>6</v>
      </c>
      <c r="Z3" s="23" t="s">
        <v>5</v>
      </c>
      <c r="AA3" s="3">
        <v>0</v>
      </c>
      <c r="AB3" s="4">
        <v>5</v>
      </c>
      <c r="AC3" s="23" t="s">
        <v>52</v>
      </c>
      <c r="AD3" s="3">
        <v>4</v>
      </c>
      <c r="AE3" s="5">
        <v>4</v>
      </c>
      <c r="AF3" s="32" t="s">
        <v>83</v>
      </c>
      <c r="AG3" s="3">
        <v>4</v>
      </c>
      <c r="AH3" s="5">
        <v>3</v>
      </c>
      <c r="AI3" s="40" t="s">
        <v>62</v>
      </c>
      <c r="AJ3" s="3">
        <v>4</v>
      </c>
      <c r="AK3" s="28">
        <f>SUM(X3+AA3+AD3+AG3+AJ3)</f>
        <v>12</v>
      </c>
      <c r="AL3" s="43" t="s">
        <v>89</v>
      </c>
    </row>
    <row r="4" spans="1:38" ht="34.950000000000003" customHeight="1" x14ac:dyDescent="0.3">
      <c r="A4" s="15">
        <v>2</v>
      </c>
      <c r="B4" s="21" t="s">
        <v>5</v>
      </c>
      <c r="C4" s="4">
        <v>1</v>
      </c>
      <c r="D4" s="29"/>
      <c r="E4" s="2"/>
      <c r="F4" s="4">
        <v>5</v>
      </c>
      <c r="G4" s="24"/>
      <c r="H4" s="2"/>
      <c r="I4" s="4">
        <v>3</v>
      </c>
      <c r="J4" s="6"/>
      <c r="K4" s="2"/>
      <c r="L4" s="4">
        <v>6</v>
      </c>
      <c r="M4" s="24"/>
      <c r="N4" s="3"/>
      <c r="O4" s="4">
        <v>4</v>
      </c>
      <c r="P4" s="27"/>
      <c r="Q4" s="27"/>
      <c r="R4" s="28">
        <f t="shared" ref="R4:R8" si="0">SUM(E4+H4+K4+N4)</f>
        <v>0</v>
      </c>
      <c r="T4" s="15">
        <v>2</v>
      </c>
      <c r="U4" s="21" t="s">
        <v>24</v>
      </c>
      <c r="V4" s="4">
        <v>1</v>
      </c>
      <c r="W4" s="29" t="s">
        <v>60</v>
      </c>
      <c r="X4" s="2">
        <v>4</v>
      </c>
      <c r="Y4" s="4">
        <v>5</v>
      </c>
      <c r="Z4" s="24" t="s">
        <v>58</v>
      </c>
      <c r="AA4" s="2">
        <v>0</v>
      </c>
      <c r="AB4" s="4">
        <v>3</v>
      </c>
      <c r="AC4" s="24" t="s">
        <v>54</v>
      </c>
      <c r="AD4" s="2">
        <v>4</v>
      </c>
      <c r="AE4" s="4">
        <v>6</v>
      </c>
      <c r="AF4" s="33" t="s">
        <v>5</v>
      </c>
      <c r="AG4" s="3">
        <v>0</v>
      </c>
      <c r="AH4" s="4">
        <v>4</v>
      </c>
      <c r="AI4" s="41" t="s">
        <v>74</v>
      </c>
      <c r="AJ4" s="3">
        <v>0</v>
      </c>
      <c r="AK4" s="28">
        <f t="shared" ref="AK4:AK8" si="1">SUM(X4+AA4+AD4+AG4+AJ4)</f>
        <v>8</v>
      </c>
    </row>
    <row r="5" spans="1:38" ht="34.950000000000003" customHeight="1" x14ac:dyDescent="0.3">
      <c r="A5" s="14">
        <v>3</v>
      </c>
      <c r="B5" s="20" t="s">
        <v>12</v>
      </c>
      <c r="C5" s="5">
        <v>6</v>
      </c>
      <c r="D5" s="29" t="s">
        <v>5</v>
      </c>
      <c r="E5" s="3">
        <v>0</v>
      </c>
      <c r="F5" s="5">
        <v>4</v>
      </c>
      <c r="G5" s="23" t="s">
        <v>56</v>
      </c>
      <c r="H5" s="3">
        <v>0</v>
      </c>
      <c r="I5" s="5">
        <v>2</v>
      </c>
      <c r="J5" s="23" t="s">
        <v>5</v>
      </c>
      <c r="K5" s="3">
        <v>0</v>
      </c>
      <c r="L5" s="5">
        <v>5</v>
      </c>
      <c r="M5" s="23" t="s">
        <v>79</v>
      </c>
      <c r="N5" s="3">
        <v>0</v>
      </c>
      <c r="O5" s="5">
        <v>1</v>
      </c>
      <c r="P5" s="38" t="s">
        <v>60</v>
      </c>
      <c r="Q5" s="3">
        <v>4</v>
      </c>
      <c r="R5" s="28">
        <f>SUM(E5+H5+K5+N5+Q5)</f>
        <v>4</v>
      </c>
      <c r="T5" s="14">
        <v>3</v>
      </c>
      <c r="U5" s="20" t="s">
        <v>25</v>
      </c>
      <c r="V5" s="5">
        <v>6</v>
      </c>
      <c r="W5" s="29" t="s">
        <v>5</v>
      </c>
      <c r="X5" s="3">
        <v>0</v>
      </c>
      <c r="Y5" s="5">
        <v>4</v>
      </c>
      <c r="Z5" s="23" t="s">
        <v>61</v>
      </c>
      <c r="AA5" s="3">
        <v>0</v>
      </c>
      <c r="AB5" s="5">
        <v>2</v>
      </c>
      <c r="AC5" s="23" t="s">
        <v>55</v>
      </c>
      <c r="AD5" s="3">
        <v>0</v>
      </c>
      <c r="AE5" s="5">
        <v>5</v>
      </c>
      <c r="AF5" s="33" t="s">
        <v>80</v>
      </c>
      <c r="AG5" s="3">
        <v>4</v>
      </c>
      <c r="AH5" s="5">
        <v>1</v>
      </c>
      <c r="AI5" s="40" t="s">
        <v>63</v>
      </c>
      <c r="AJ5" s="3">
        <v>0</v>
      </c>
      <c r="AK5" s="28">
        <f t="shared" si="1"/>
        <v>4</v>
      </c>
    </row>
    <row r="6" spans="1:38" ht="34.950000000000003" customHeight="1" x14ac:dyDescent="0.3">
      <c r="A6" s="15">
        <v>4</v>
      </c>
      <c r="B6" s="21" t="s">
        <v>13</v>
      </c>
      <c r="C6" s="4">
        <v>5</v>
      </c>
      <c r="D6" s="29" t="s">
        <v>67</v>
      </c>
      <c r="E6" s="2">
        <v>4</v>
      </c>
      <c r="F6" s="4">
        <v>3</v>
      </c>
      <c r="G6" s="24" t="s">
        <v>52</v>
      </c>
      <c r="H6" s="2">
        <v>4</v>
      </c>
      <c r="I6" s="4">
        <v>6</v>
      </c>
      <c r="J6" s="24" t="s">
        <v>5</v>
      </c>
      <c r="K6" s="2">
        <v>0</v>
      </c>
      <c r="L6" s="4">
        <v>1</v>
      </c>
      <c r="M6" s="33" t="s">
        <v>80</v>
      </c>
      <c r="N6" s="3">
        <v>4</v>
      </c>
      <c r="O6" s="4">
        <v>2</v>
      </c>
      <c r="P6" s="27" t="s">
        <v>5</v>
      </c>
      <c r="Q6" s="3">
        <v>0</v>
      </c>
      <c r="R6" s="28">
        <f t="shared" ref="R6:R8" si="2">SUM(E6+H6+K6+N6+Q6)</f>
        <v>12</v>
      </c>
      <c r="S6" s="43" t="s">
        <v>89</v>
      </c>
      <c r="T6" s="15">
        <v>4</v>
      </c>
      <c r="U6" s="21" t="s">
        <v>26</v>
      </c>
      <c r="V6" s="4">
        <v>5</v>
      </c>
      <c r="W6" s="29" t="s">
        <v>59</v>
      </c>
      <c r="X6" s="2">
        <v>4</v>
      </c>
      <c r="Y6" s="4">
        <v>3</v>
      </c>
      <c r="Z6" s="24" t="s">
        <v>60</v>
      </c>
      <c r="AA6" s="2">
        <v>4</v>
      </c>
      <c r="AB6" s="4">
        <v>6</v>
      </c>
      <c r="AC6" s="24" t="s">
        <v>5</v>
      </c>
      <c r="AD6" s="2">
        <v>0</v>
      </c>
      <c r="AE6" s="4">
        <v>1</v>
      </c>
      <c r="AF6" s="33" t="s">
        <v>84</v>
      </c>
      <c r="AG6" s="3">
        <v>0</v>
      </c>
      <c r="AH6" s="4">
        <v>2</v>
      </c>
      <c r="AI6" s="41" t="s">
        <v>75</v>
      </c>
      <c r="AJ6" s="3">
        <v>4</v>
      </c>
      <c r="AK6" s="28">
        <f t="shared" si="1"/>
        <v>12</v>
      </c>
    </row>
    <row r="7" spans="1:38" ht="34.950000000000003" customHeight="1" x14ac:dyDescent="0.3">
      <c r="A7" s="14">
        <v>5</v>
      </c>
      <c r="B7" s="21" t="s">
        <v>14</v>
      </c>
      <c r="C7" s="5">
        <v>4</v>
      </c>
      <c r="D7" s="29" t="s">
        <v>68</v>
      </c>
      <c r="E7" s="3">
        <v>0</v>
      </c>
      <c r="F7" s="5">
        <v>2</v>
      </c>
      <c r="G7" s="31" t="s">
        <v>5</v>
      </c>
      <c r="H7" s="3">
        <v>0</v>
      </c>
      <c r="I7" s="5">
        <v>1</v>
      </c>
      <c r="J7" s="23" t="s">
        <v>51</v>
      </c>
      <c r="K7" s="3">
        <v>4</v>
      </c>
      <c r="L7" s="5">
        <v>3</v>
      </c>
      <c r="M7" s="23" t="s">
        <v>81</v>
      </c>
      <c r="N7" s="3">
        <v>4</v>
      </c>
      <c r="O7" s="5">
        <v>6</v>
      </c>
      <c r="P7" s="27" t="s">
        <v>5</v>
      </c>
      <c r="Q7" s="3">
        <v>0</v>
      </c>
      <c r="R7" s="28">
        <f t="shared" si="2"/>
        <v>8</v>
      </c>
      <c r="T7" s="14">
        <v>5</v>
      </c>
      <c r="U7" s="20" t="s">
        <v>70</v>
      </c>
      <c r="V7" s="5">
        <v>4</v>
      </c>
      <c r="W7" s="29" t="s">
        <v>58</v>
      </c>
      <c r="X7" s="3">
        <v>0</v>
      </c>
      <c r="Y7" s="5">
        <v>2</v>
      </c>
      <c r="Z7" s="8" t="s">
        <v>82</v>
      </c>
      <c r="AA7" s="3">
        <v>4</v>
      </c>
      <c r="AB7" s="5">
        <v>1</v>
      </c>
      <c r="AC7" s="23" t="s">
        <v>56</v>
      </c>
      <c r="AD7" s="3">
        <v>0</v>
      </c>
      <c r="AE7" s="5">
        <v>3</v>
      </c>
      <c r="AF7" s="25" t="s">
        <v>78</v>
      </c>
      <c r="AG7" s="3">
        <v>0</v>
      </c>
      <c r="AH7" s="5">
        <v>6</v>
      </c>
      <c r="AI7" s="40" t="s">
        <v>5</v>
      </c>
      <c r="AJ7" s="3">
        <v>0</v>
      </c>
      <c r="AK7" s="28">
        <f t="shared" si="1"/>
        <v>4</v>
      </c>
    </row>
    <row r="8" spans="1:38" ht="34.950000000000003" customHeight="1" x14ac:dyDescent="0.3">
      <c r="A8" s="15">
        <v>6</v>
      </c>
      <c r="B8" s="20" t="s">
        <v>5</v>
      </c>
      <c r="C8" s="4">
        <v>3</v>
      </c>
      <c r="D8" s="29"/>
      <c r="E8" s="2"/>
      <c r="F8" s="4">
        <v>1</v>
      </c>
      <c r="G8" s="24"/>
      <c r="H8" s="2"/>
      <c r="I8" s="4">
        <v>4</v>
      </c>
      <c r="J8" s="6"/>
      <c r="K8" s="2"/>
      <c r="L8" s="4">
        <v>2</v>
      </c>
      <c r="M8" s="24"/>
      <c r="N8" s="3"/>
      <c r="O8" s="4">
        <v>5</v>
      </c>
      <c r="P8" s="27"/>
      <c r="Q8" s="27"/>
      <c r="R8" s="28">
        <f t="shared" si="2"/>
        <v>0</v>
      </c>
      <c r="T8" s="15">
        <v>6</v>
      </c>
      <c r="U8" s="22" t="s">
        <v>5</v>
      </c>
      <c r="V8" s="4">
        <v>3</v>
      </c>
      <c r="W8" s="29"/>
      <c r="X8" s="2"/>
      <c r="Y8" s="4">
        <v>1</v>
      </c>
      <c r="Z8" s="6"/>
      <c r="AA8" s="2"/>
      <c r="AB8" s="4">
        <v>4</v>
      </c>
      <c r="AC8" s="6"/>
      <c r="AD8" s="2"/>
      <c r="AE8" s="4">
        <v>2</v>
      </c>
      <c r="AF8" s="33"/>
      <c r="AG8" s="3"/>
      <c r="AH8" s="4">
        <v>5</v>
      </c>
      <c r="AI8" s="41"/>
      <c r="AJ8" s="3"/>
      <c r="AK8" s="28">
        <f t="shared" si="1"/>
        <v>0</v>
      </c>
    </row>
    <row r="9" spans="1:38" ht="34.950000000000003" customHeight="1" x14ac:dyDescent="0.3"/>
    <row r="10" spans="1:38" ht="34.950000000000003" customHeight="1" x14ac:dyDescent="0.3">
      <c r="A10" s="37" t="s">
        <v>43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7" t="s">
        <v>44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8" ht="104.4" customHeight="1" x14ac:dyDescent="0.3">
      <c r="A11" s="9" t="s">
        <v>0</v>
      </c>
      <c r="B11" s="10" t="s">
        <v>1</v>
      </c>
      <c r="C11" s="11">
        <v>45298</v>
      </c>
      <c r="D11" s="12" t="s">
        <v>2</v>
      </c>
      <c r="E11" s="12" t="s">
        <v>3</v>
      </c>
      <c r="F11" s="11">
        <v>45305</v>
      </c>
      <c r="G11" s="12" t="s">
        <v>2</v>
      </c>
      <c r="H11" s="12" t="s">
        <v>3</v>
      </c>
      <c r="I11" s="11">
        <v>45256</v>
      </c>
      <c r="J11" s="12" t="s">
        <v>2</v>
      </c>
      <c r="K11" s="12" t="s">
        <v>3</v>
      </c>
      <c r="L11" s="11">
        <v>45312</v>
      </c>
      <c r="M11" s="12" t="s">
        <v>2</v>
      </c>
      <c r="N11" s="12" t="s">
        <v>3</v>
      </c>
      <c r="O11" s="11">
        <v>45319</v>
      </c>
      <c r="P11" s="26" t="s">
        <v>2</v>
      </c>
      <c r="Q11" s="26" t="s">
        <v>3</v>
      </c>
      <c r="R11" s="13" t="s">
        <v>4</v>
      </c>
      <c r="T11" s="9" t="s">
        <v>0</v>
      </c>
      <c r="U11" s="10" t="s">
        <v>1</v>
      </c>
      <c r="V11" s="11">
        <v>45298</v>
      </c>
      <c r="W11" s="12" t="s">
        <v>2</v>
      </c>
      <c r="X11" s="12" t="s">
        <v>3</v>
      </c>
      <c r="Y11" s="11">
        <v>45305</v>
      </c>
      <c r="Z11" s="12" t="s">
        <v>2</v>
      </c>
      <c r="AA11" s="12" t="s">
        <v>3</v>
      </c>
      <c r="AB11" s="11">
        <v>45256</v>
      </c>
      <c r="AC11" s="12" t="s">
        <v>2</v>
      </c>
      <c r="AD11" s="12" t="s">
        <v>3</v>
      </c>
      <c r="AE11" s="11">
        <v>45312</v>
      </c>
      <c r="AF11" s="12" t="s">
        <v>2</v>
      </c>
      <c r="AG11" s="12" t="s">
        <v>3</v>
      </c>
      <c r="AH11" s="11">
        <v>45319</v>
      </c>
      <c r="AI11" s="26" t="s">
        <v>2</v>
      </c>
      <c r="AJ11" s="26" t="s">
        <v>3</v>
      </c>
      <c r="AK11" s="13" t="s">
        <v>4</v>
      </c>
    </row>
    <row r="12" spans="1:38" ht="34.950000000000003" customHeight="1" x14ac:dyDescent="0.3">
      <c r="A12" s="14">
        <v>1</v>
      </c>
      <c r="B12" s="20" t="s">
        <v>15</v>
      </c>
      <c r="C12" s="5">
        <v>2</v>
      </c>
      <c r="D12" s="29" t="s">
        <v>52</v>
      </c>
      <c r="E12" s="3">
        <v>4</v>
      </c>
      <c r="F12" s="5">
        <v>6</v>
      </c>
      <c r="G12" s="23" t="s">
        <v>5</v>
      </c>
      <c r="H12" s="3">
        <v>0</v>
      </c>
      <c r="I12" s="4">
        <v>5</v>
      </c>
      <c r="J12" s="8" t="s">
        <v>57</v>
      </c>
      <c r="K12" s="3">
        <v>0</v>
      </c>
      <c r="L12" s="5">
        <v>4</v>
      </c>
      <c r="M12" s="23" t="s">
        <v>5</v>
      </c>
      <c r="N12" s="3">
        <v>0</v>
      </c>
      <c r="O12" s="5">
        <v>3</v>
      </c>
      <c r="P12" s="40" t="s">
        <v>62</v>
      </c>
      <c r="Q12" s="3">
        <v>4</v>
      </c>
      <c r="R12" s="28">
        <f>SUM(E12+H12+K12+N12+Q12)</f>
        <v>8</v>
      </c>
      <c r="S12" s="43" t="s">
        <v>89</v>
      </c>
      <c r="T12" s="14">
        <v>1</v>
      </c>
      <c r="U12" s="20" t="s">
        <v>19</v>
      </c>
      <c r="V12" s="5">
        <v>2</v>
      </c>
      <c r="W12" s="29" t="s">
        <v>60</v>
      </c>
      <c r="X12" s="3">
        <v>4</v>
      </c>
      <c r="Y12" s="5">
        <v>6</v>
      </c>
      <c r="Z12" s="23" t="s">
        <v>5</v>
      </c>
      <c r="AA12" s="3">
        <v>0</v>
      </c>
      <c r="AB12" s="4">
        <v>5</v>
      </c>
      <c r="AC12" s="23" t="s">
        <v>56</v>
      </c>
      <c r="AD12" s="3">
        <v>0</v>
      </c>
      <c r="AE12" s="5">
        <v>4</v>
      </c>
      <c r="AF12" s="23" t="s">
        <v>74</v>
      </c>
      <c r="AG12" s="3">
        <v>0</v>
      </c>
      <c r="AH12" s="5">
        <v>3</v>
      </c>
      <c r="AI12" s="40" t="s">
        <v>65</v>
      </c>
      <c r="AJ12" s="3">
        <v>4</v>
      </c>
      <c r="AK12" s="28">
        <f>SUM(X12+AA12+AD12+AG12+AJ12)</f>
        <v>8</v>
      </c>
    </row>
    <row r="13" spans="1:38" ht="34.950000000000003" customHeight="1" x14ac:dyDescent="0.3">
      <c r="A13" s="15">
        <v>2</v>
      </c>
      <c r="B13" s="21" t="s">
        <v>16</v>
      </c>
      <c r="C13" s="4">
        <v>1</v>
      </c>
      <c r="D13" s="29" t="s">
        <v>56</v>
      </c>
      <c r="E13" s="2">
        <v>0</v>
      </c>
      <c r="F13" s="4">
        <v>5</v>
      </c>
      <c r="G13" s="24" t="s">
        <v>54</v>
      </c>
      <c r="H13" s="2">
        <v>4</v>
      </c>
      <c r="I13" s="4">
        <v>3</v>
      </c>
      <c r="J13" s="24" t="s">
        <v>58</v>
      </c>
      <c r="K13" s="2">
        <v>0</v>
      </c>
      <c r="L13" s="4">
        <v>6</v>
      </c>
      <c r="M13" s="24" t="s">
        <v>5</v>
      </c>
      <c r="N13" s="3">
        <v>0</v>
      </c>
      <c r="O13" s="4">
        <v>4</v>
      </c>
      <c r="P13" s="41" t="s">
        <v>5</v>
      </c>
      <c r="Q13" s="3">
        <v>0</v>
      </c>
      <c r="R13" s="28">
        <f t="shared" ref="R13:R17" si="3">SUM(E13+H13+K13+N13+Q13)</f>
        <v>4</v>
      </c>
      <c r="T13" s="15">
        <v>2</v>
      </c>
      <c r="U13" s="21" t="s">
        <v>20</v>
      </c>
      <c r="V13" s="4">
        <v>1</v>
      </c>
      <c r="W13" s="29" t="s">
        <v>61</v>
      </c>
      <c r="X13" s="2">
        <v>0</v>
      </c>
      <c r="Y13" s="4">
        <v>5</v>
      </c>
      <c r="Z13" s="24" t="s">
        <v>56</v>
      </c>
      <c r="AA13" s="2">
        <v>0</v>
      </c>
      <c r="AB13" s="4">
        <v>3</v>
      </c>
      <c r="AC13" s="24" t="s">
        <v>60</v>
      </c>
      <c r="AD13" s="2">
        <v>4</v>
      </c>
      <c r="AE13" s="4">
        <v>6</v>
      </c>
      <c r="AF13" s="24" t="s">
        <v>5</v>
      </c>
      <c r="AG13" s="3">
        <v>0</v>
      </c>
      <c r="AH13" s="4">
        <v>4</v>
      </c>
      <c r="AI13" s="42" t="s">
        <v>78</v>
      </c>
      <c r="AJ13" s="3">
        <v>0</v>
      </c>
      <c r="AK13" s="28">
        <f t="shared" ref="AK13:AK17" si="4">SUM(X13+AA13+AD13+AG13+AJ13)</f>
        <v>4</v>
      </c>
    </row>
    <row r="14" spans="1:38" ht="34.950000000000003" customHeight="1" x14ac:dyDescent="0.3">
      <c r="A14" s="14">
        <v>3</v>
      </c>
      <c r="B14" s="20" t="s">
        <v>17</v>
      </c>
      <c r="C14" s="5">
        <v>6</v>
      </c>
      <c r="D14" s="8" t="s">
        <v>5</v>
      </c>
      <c r="E14" s="3">
        <v>0</v>
      </c>
      <c r="F14" s="5">
        <v>4</v>
      </c>
      <c r="G14" s="23" t="s">
        <v>5</v>
      </c>
      <c r="H14" s="3">
        <v>0</v>
      </c>
      <c r="I14" s="5">
        <v>2</v>
      </c>
      <c r="J14" s="23" t="s">
        <v>59</v>
      </c>
      <c r="K14" s="3">
        <v>4</v>
      </c>
      <c r="L14" s="5">
        <v>5</v>
      </c>
      <c r="M14" s="23" t="s">
        <v>53</v>
      </c>
      <c r="N14" s="3">
        <v>4</v>
      </c>
      <c r="O14" s="5">
        <v>1</v>
      </c>
      <c r="P14" s="40" t="s">
        <v>63</v>
      </c>
      <c r="Q14" s="3">
        <v>0</v>
      </c>
      <c r="R14" s="28">
        <f t="shared" si="3"/>
        <v>8</v>
      </c>
      <c r="T14" s="14">
        <v>3</v>
      </c>
      <c r="U14" s="20" t="s">
        <v>21</v>
      </c>
      <c r="V14" s="5">
        <v>6</v>
      </c>
      <c r="W14" s="29" t="s">
        <v>5</v>
      </c>
      <c r="X14" s="3">
        <v>0</v>
      </c>
      <c r="Y14" s="5">
        <v>4</v>
      </c>
      <c r="Z14" s="23" t="s">
        <v>74</v>
      </c>
      <c r="AA14" s="3">
        <v>0</v>
      </c>
      <c r="AB14" s="5">
        <v>2</v>
      </c>
      <c r="AC14" s="23" t="s">
        <v>61</v>
      </c>
      <c r="AD14" s="3">
        <v>0</v>
      </c>
      <c r="AE14" s="5">
        <v>5</v>
      </c>
      <c r="AF14" s="23" t="s">
        <v>58</v>
      </c>
      <c r="AG14" s="3">
        <v>0</v>
      </c>
      <c r="AH14" s="5">
        <v>1</v>
      </c>
      <c r="AI14" s="40" t="s">
        <v>69</v>
      </c>
      <c r="AJ14" s="3">
        <v>0</v>
      </c>
      <c r="AK14" s="28">
        <f t="shared" si="4"/>
        <v>0</v>
      </c>
    </row>
    <row r="15" spans="1:38" ht="34.950000000000003" customHeight="1" x14ac:dyDescent="0.3">
      <c r="A15" s="15">
        <v>4</v>
      </c>
      <c r="B15" s="21" t="s">
        <v>5</v>
      </c>
      <c r="C15" s="4">
        <v>5</v>
      </c>
      <c r="D15" s="30"/>
      <c r="E15" s="2"/>
      <c r="F15" s="4">
        <v>3</v>
      </c>
      <c r="G15" s="24"/>
      <c r="H15" s="2"/>
      <c r="I15" s="4">
        <v>6</v>
      </c>
      <c r="J15" s="24"/>
      <c r="K15" s="2"/>
      <c r="L15" s="4">
        <v>1</v>
      </c>
      <c r="M15" s="24"/>
      <c r="N15" s="3"/>
      <c r="O15" s="4">
        <v>2</v>
      </c>
      <c r="P15" s="6"/>
      <c r="Q15" s="3"/>
      <c r="R15" s="28">
        <f t="shared" si="3"/>
        <v>0</v>
      </c>
      <c r="T15" s="15">
        <v>4</v>
      </c>
      <c r="U15" s="21" t="s">
        <v>49</v>
      </c>
      <c r="V15" s="4">
        <v>5</v>
      </c>
      <c r="W15" s="29" t="s">
        <v>72</v>
      </c>
      <c r="X15" s="2">
        <v>0</v>
      </c>
      <c r="Y15" s="4">
        <v>3</v>
      </c>
      <c r="Z15" s="24" t="s">
        <v>75</v>
      </c>
      <c r="AA15" s="2">
        <v>4</v>
      </c>
      <c r="AB15" s="4">
        <v>6</v>
      </c>
      <c r="AC15" s="24" t="s">
        <v>5</v>
      </c>
      <c r="AD15" s="2">
        <v>0</v>
      </c>
      <c r="AE15" s="4">
        <v>1</v>
      </c>
      <c r="AF15" s="24" t="s">
        <v>75</v>
      </c>
      <c r="AG15" s="3">
        <v>4</v>
      </c>
      <c r="AH15" s="4">
        <v>2</v>
      </c>
      <c r="AI15" s="33" t="s">
        <v>80</v>
      </c>
      <c r="AJ15" s="3">
        <v>4</v>
      </c>
      <c r="AK15" s="28">
        <f t="shared" si="4"/>
        <v>12</v>
      </c>
    </row>
    <row r="16" spans="1:38" ht="34.950000000000003" customHeight="1" x14ac:dyDescent="0.3">
      <c r="A16" s="14">
        <v>5</v>
      </c>
      <c r="B16" s="20" t="s">
        <v>18</v>
      </c>
      <c r="C16" s="5">
        <v>4</v>
      </c>
      <c r="D16" s="8" t="s">
        <v>5</v>
      </c>
      <c r="E16" s="3">
        <v>0</v>
      </c>
      <c r="F16" s="5">
        <v>2</v>
      </c>
      <c r="G16" s="31" t="s">
        <v>56</v>
      </c>
      <c r="H16" s="3">
        <v>0</v>
      </c>
      <c r="I16" s="5">
        <v>1</v>
      </c>
      <c r="J16" s="23" t="s">
        <v>53</v>
      </c>
      <c r="K16" s="3">
        <v>4</v>
      </c>
      <c r="L16" s="5">
        <v>3</v>
      </c>
      <c r="M16" s="23" t="s">
        <v>57</v>
      </c>
      <c r="N16" s="3">
        <v>0</v>
      </c>
      <c r="O16" s="5">
        <v>6</v>
      </c>
      <c r="P16" s="40" t="s">
        <v>5</v>
      </c>
      <c r="Q16" s="3">
        <v>0</v>
      </c>
      <c r="R16" s="28">
        <f t="shared" si="3"/>
        <v>4</v>
      </c>
      <c r="T16" s="14">
        <v>5</v>
      </c>
      <c r="U16" s="20" t="s">
        <v>22</v>
      </c>
      <c r="V16" s="5">
        <v>4</v>
      </c>
      <c r="W16" s="29" t="s">
        <v>71</v>
      </c>
      <c r="X16" s="3">
        <v>4</v>
      </c>
      <c r="Y16" s="5">
        <v>2</v>
      </c>
      <c r="Z16" s="31" t="s">
        <v>52</v>
      </c>
      <c r="AA16" s="3">
        <v>4</v>
      </c>
      <c r="AB16" s="5">
        <v>1</v>
      </c>
      <c r="AC16" s="23" t="s">
        <v>52</v>
      </c>
      <c r="AD16" s="3">
        <v>4</v>
      </c>
      <c r="AE16" s="5">
        <v>3</v>
      </c>
      <c r="AF16" s="23" t="s">
        <v>73</v>
      </c>
      <c r="AG16" s="3">
        <v>4</v>
      </c>
      <c r="AH16" s="5">
        <v>6</v>
      </c>
      <c r="AI16" s="40" t="s">
        <v>5</v>
      </c>
      <c r="AJ16" s="3">
        <v>0</v>
      </c>
      <c r="AK16" s="28">
        <f t="shared" si="4"/>
        <v>16</v>
      </c>
      <c r="AL16" s="43" t="s">
        <v>89</v>
      </c>
    </row>
    <row r="17" spans="1:38" ht="34.950000000000003" customHeight="1" x14ac:dyDescent="0.3">
      <c r="A17" s="15">
        <v>6</v>
      </c>
      <c r="B17" s="22" t="s">
        <v>5</v>
      </c>
      <c r="C17" s="4">
        <v>3</v>
      </c>
      <c r="D17" s="8"/>
      <c r="E17" s="2"/>
      <c r="F17" s="4">
        <v>1</v>
      </c>
      <c r="G17" s="24"/>
      <c r="H17" s="2"/>
      <c r="I17" s="4">
        <v>4</v>
      </c>
      <c r="J17" s="6"/>
      <c r="K17" s="2"/>
      <c r="L17" s="4">
        <v>2</v>
      </c>
      <c r="M17" s="24"/>
      <c r="N17" s="3"/>
      <c r="O17" s="4">
        <v>5</v>
      </c>
      <c r="P17" s="6"/>
      <c r="Q17" s="3"/>
      <c r="R17" s="28">
        <f t="shared" si="3"/>
        <v>0</v>
      </c>
      <c r="T17" s="15">
        <v>6</v>
      </c>
      <c r="U17" s="22" t="s">
        <v>5</v>
      </c>
      <c r="V17" s="4">
        <v>3</v>
      </c>
      <c r="W17" s="29"/>
      <c r="X17" s="2"/>
      <c r="Y17" s="4">
        <v>1</v>
      </c>
      <c r="Z17" s="24"/>
      <c r="AA17" s="2"/>
      <c r="AB17" s="4">
        <v>4</v>
      </c>
      <c r="AC17" s="6"/>
      <c r="AD17" s="2"/>
      <c r="AE17" s="4">
        <v>2</v>
      </c>
      <c r="AF17" s="24"/>
      <c r="AG17" s="3"/>
      <c r="AH17" s="4">
        <v>5</v>
      </c>
      <c r="AI17" s="41"/>
      <c r="AJ17" s="3"/>
      <c r="AK17" s="28">
        <f t="shared" si="4"/>
        <v>0</v>
      </c>
    </row>
    <row r="18" spans="1:38" ht="34.950000000000003" customHeight="1" x14ac:dyDescent="0.3"/>
    <row r="19" spans="1:38" ht="34.950000000000003" customHeight="1" x14ac:dyDescent="0.3">
      <c r="A19" s="37" t="s">
        <v>45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T19" s="37" t="s">
        <v>46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8" ht="105" customHeight="1" x14ac:dyDescent="0.3">
      <c r="A20" s="9" t="s">
        <v>0</v>
      </c>
      <c r="B20" s="10" t="s">
        <v>1</v>
      </c>
      <c r="C20" s="11">
        <v>45298</v>
      </c>
      <c r="D20" s="12" t="s">
        <v>2</v>
      </c>
      <c r="E20" s="12" t="s">
        <v>3</v>
      </c>
      <c r="F20" s="11">
        <v>45305</v>
      </c>
      <c r="G20" s="12" t="s">
        <v>2</v>
      </c>
      <c r="H20" s="12" t="s">
        <v>3</v>
      </c>
      <c r="I20" s="11">
        <v>45256</v>
      </c>
      <c r="J20" s="12" t="s">
        <v>2</v>
      </c>
      <c r="K20" s="12" t="s">
        <v>3</v>
      </c>
      <c r="L20" s="11">
        <v>45312</v>
      </c>
      <c r="M20" s="12" t="s">
        <v>2</v>
      </c>
      <c r="N20" s="12" t="s">
        <v>3</v>
      </c>
      <c r="O20" s="11">
        <v>45319</v>
      </c>
      <c r="P20" s="26" t="s">
        <v>2</v>
      </c>
      <c r="Q20" s="26" t="s">
        <v>3</v>
      </c>
      <c r="R20" s="13" t="s">
        <v>4</v>
      </c>
      <c r="T20" s="9" t="s">
        <v>0</v>
      </c>
      <c r="U20" s="10" t="s">
        <v>1</v>
      </c>
      <c r="V20" s="11">
        <v>45298</v>
      </c>
      <c r="W20" s="12" t="s">
        <v>2</v>
      </c>
      <c r="X20" s="12" t="s">
        <v>3</v>
      </c>
      <c r="Y20" s="11">
        <v>45305</v>
      </c>
      <c r="Z20" s="12" t="s">
        <v>2</v>
      </c>
      <c r="AA20" s="12" t="s">
        <v>3</v>
      </c>
      <c r="AB20" s="11">
        <v>45256</v>
      </c>
      <c r="AC20" s="12" t="s">
        <v>2</v>
      </c>
      <c r="AD20" s="12" t="s">
        <v>3</v>
      </c>
      <c r="AE20" s="11">
        <v>45312</v>
      </c>
      <c r="AF20" s="12" t="s">
        <v>2</v>
      </c>
      <c r="AG20" s="12" t="s">
        <v>3</v>
      </c>
      <c r="AH20" s="11">
        <v>45319</v>
      </c>
      <c r="AI20" s="26" t="s">
        <v>2</v>
      </c>
      <c r="AJ20" s="26" t="s">
        <v>3</v>
      </c>
      <c r="AK20" s="13" t="s">
        <v>4</v>
      </c>
    </row>
    <row r="21" spans="1:38" ht="34.950000000000003" customHeight="1" x14ac:dyDescent="0.3">
      <c r="A21" s="14">
        <v>1</v>
      </c>
      <c r="B21" s="20" t="s">
        <v>6</v>
      </c>
      <c r="C21" s="5">
        <v>2</v>
      </c>
      <c r="D21" s="29" t="s">
        <v>63</v>
      </c>
      <c r="E21" s="3">
        <v>0</v>
      </c>
      <c r="F21" s="5">
        <v>6</v>
      </c>
      <c r="G21" s="23" t="s">
        <v>5</v>
      </c>
      <c r="H21" s="3">
        <v>0</v>
      </c>
      <c r="I21" s="4">
        <v>5</v>
      </c>
      <c r="J21" s="23" t="s">
        <v>57</v>
      </c>
      <c r="K21" s="3">
        <v>0</v>
      </c>
      <c r="L21" s="5">
        <v>4</v>
      </c>
      <c r="M21" s="25" t="s">
        <v>78</v>
      </c>
      <c r="N21" s="3">
        <v>0</v>
      </c>
      <c r="O21" s="5">
        <v>3</v>
      </c>
      <c r="P21" s="7" t="s">
        <v>90</v>
      </c>
      <c r="Q21" s="3">
        <v>0</v>
      </c>
      <c r="R21" s="28">
        <f>SUM(E21+H21+K21+N21+Q21)</f>
        <v>0</v>
      </c>
      <c r="T21" s="14">
        <v>1</v>
      </c>
      <c r="U21" s="20" t="s">
        <v>27</v>
      </c>
      <c r="V21" s="5">
        <v>2</v>
      </c>
      <c r="W21" s="29" t="s">
        <v>68</v>
      </c>
      <c r="X21" s="3">
        <v>0</v>
      </c>
      <c r="Y21" s="5">
        <v>6</v>
      </c>
      <c r="Z21" s="23" t="s">
        <v>5</v>
      </c>
      <c r="AA21" s="3">
        <v>0</v>
      </c>
      <c r="AB21" s="4">
        <v>5</v>
      </c>
      <c r="AC21" s="23" t="s">
        <v>5</v>
      </c>
      <c r="AD21" s="3">
        <v>0</v>
      </c>
      <c r="AE21" s="5">
        <v>4</v>
      </c>
      <c r="AF21" s="32" t="s">
        <v>73</v>
      </c>
      <c r="AG21" s="3">
        <v>4</v>
      </c>
      <c r="AH21" s="5">
        <v>3</v>
      </c>
      <c r="AI21" s="40" t="s">
        <v>58</v>
      </c>
      <c r="AJ21" s="3">
        <v>0</v>
      </c>
      <c r="AK21" s="28">
        <f>SUM(X21+AA21+AD21+AG21+AJ21)</f>
        <v>4</v>
      </c>
    </row>
    <row r="22" spans="1:38" ht="34.950000000000003" customHeight="1" x14ac:dyDescent="0.3">
      <c r="A22" s="15">
        <v>2</v>
      </c>
      <c r="B22" s="21" t="s">
        <v>7</v>
      </c>
      <c r="C22" s="4">
        <v>1</v>
      </c>
      <c r="D22" s="29" t="s">
        <v>62</v>
      </c>
      <c r="E22" s="2">
        <v>4</v>
      </c>
      <c r="F22" s="4">
        <v>5</v>
      </c>
      <c r="G22" s="24" t="s">
        <v>58</v>
      </c>
      <c r="H22" s="2">
        <v>0</v>
      </c>
      <c r="I22" s="4">
        <v>3</v>
      </c>
      <c r="J22" s="24" t="s">
        <v>61</v>
      </c>
      <c r="K22" s="2">
        <v>0</v>
      </c>
      <c r="L22" s="4">
        <v>6</v>
      </c>
      <c r="M22" s="24" t="s">
        <v>5</v>
      </c>
      <c r="N22" s="3">
        <v>0</v>
      </c>
      <c r="O22" s="4">
        <v>4</v>
      </c>
      <c r="P22" s="6" t="s">
        <v>90</v>
      </c>
      <c r="Q22" s="3">
        <v>0</v>
      </c>
      <c r="R22" s="28">
        <f t="shared" ref="R22:R26" si="5">SUM(E22+H22+K22+N22+Q22)</f>
        <v>4</v>
      </c>
      <c r="T22" s="15">
        <v>2</v>
      </c>
      <c r="U22" s="21" t="s">
        <v>28</v>
      </c>
      <c r="V22" s="4">
        <v>1</v>
      </c>
      <c r="W22" s="29" t="s">
        <v>67</v>
      </c>
      <c r="X22" s="2">
        <v>4</v>
      </c>
      <c r="Y22" s="4">
        <v>5</v>
      </c>
      <c r="Z22" s="24" t="s">
        <v>5</v>
      </c>
      <c r="AA22" s="2">
        <v>0</v>
      </c>
      <c r="AB22" s="4">
        <v>3</v>
      </c>
      <c r="AC22" s="24" t="s">
        <v>61</v>
      </c>
      <c r="AD22" s="2">
        <v>0</v>
      </c>
      <c r="AE22" s="4">
        <v>6</v>
      </c>
      <c r="AF22" s="33" t="s">
        <v>5</v>
      </c>
      <c r="AG22" s="3">
        <v>0</v>
      </c>
      <c r="AH22" s="4">
        <v>4</v>
      </c>
      <c r="AI22" s="41" t="s">
        <v>59</v>
      </c>
      <c r="AJ22" s="3">
        <v>4</v>
      </c>
      <c r="AK22" s="28">
        <f t="shared" ref="AK22:AK26" si="6">SUM(X22+AA22+AD22+AG22+AJ22)</f>
        <v>8</v>
      </c>
    </row>
    <row r="23" spans="1:38" ht="34.950000000000003" customHeight="1" x14ac:dyDescent="0.3">
      <c r="A23" s="14">
        <v>3</v>
      </c>
      <c r="B23" s="20" t="s">
        <v>8</v>
      </c>
      <c r="C23" s="5">
        <v>6</v>
      </c>
      <c r="D23" s="29" t="s">
        <v>5</v>
      </c>
      <c r="E23" s="3">
        <v>0</v>
      </c>
      <c r="F23" s="5">
        <v>4</v>
      </c>
      <c r="G23" s="23" t="s">
        <v>63</v>
      </c>
      <c r="H23" s="3">
        <v>0</v>
      </c>
      <c r="I23" s="5">
        <v>2</v>
      </c>
      <c r="J23" s="23" t="s">
        <v>60</v>
      </c>
      <c r="K23" s="3">
        <v>4</v>
      </c>
      <c r="L23" s="5">
        <v>5</v>
      </c>
      <c r="M23" s="23" t="s">
        <v>85</v>
      </c>
      <c r="N23" s="3">
        <v>0</v>
      </c>
      <c r="O23" s="5">
        <v>1</v>
      </c>
      <c r="P23" s="7" t="s">
        <v>91</v>
      </c>
      <c r="Q23" s="3">
        <v>4</v>
      </c>
      <c r="R23" s="28">
        <f t="shared" si="5"/>
        <v>8</v>
      </c>
      <c r="T23" s="14">
        <v>3</v>
      </c>
      <c r="U23" s="20" t="s">
        <v>29</v>
      </c>
      <c r="V23" s="5">
        <v>6</v>
      </c>
      <c r="W23" s="29" t="s">
        <v>5</v>
      </c>
      <c r="X23" s="3">
        <v>0</v>
      </c>
      <c r="Y23" s="5">
        <v>4</v>
      </c>
      <c r="Z23" s="23" t="s">
        <v>64</v>
      </c>
      <c r="AA23" s="3">
        <v>2</v>
      </c>
      <c r="AB23" s="5">
        <v>2</v>
      </c>
      <c r="AC23" s="23" t="s">
        <v>60</v>
      </c>
      <c r="AD23" s="3">
        <v>4</v>
      </c>
      <c r="AE23" s="5">
        <v>5</v>
      </c>
      <c r="AF23" s="32" t="s">
        <v>5</v>
      </c>
      <c r="AG23" s="3">
        <v>0</v>
      </c>
      <c r="AH23" s="5">
        <v>1</v>
      </c>
      <c r="AI23" s="40" t="s">
        <v>59</v>
      </c>
      <c r="AJ23" s="3">
        <v>4</v>
      </c>
      <c r="AK23" s="28">
        <f t="shared" si="6"/>
        <v>10</v>
      </c>
      <c r="AL23" s="43" t="s">
        <v>89</v>
      </c>
    </row>
    <row r="24" spans="1:38" ht="34.950000000000003" customHeight="1" x14ac:dyDescent="0.3">
      <c r="A24" s="15">
        <v>4</v>
      </c>
      <c r="B24" s="21" t="s">
        <v>9</v>
      </c>
      <c r="C24" s="4">
        <v>5</v>
      </c>
      <c r="D24" s="29" t="s">
        <v>61</v>
      </c>
      <c r="E24" s="2">
        <v>0</v>
      </c>
      <c r="F24" s="4">
        <v>3</v>
      </c>
      <c r="G24" s="24" t="s">
        <v>62</v>
      </c>
      <c r="H24" s="2">
        <v>4</v>
      </c>
      <c r="I24" s="4">
        <v>6</v>
      </c>
      <c r="J24" s="24" t="s">
        <v>5</v>
      </c>
      <c r="K24" s="2">
        <v>0</v>
      </c>
      <c r="L24" s="4">
        <v>1</v>
      </c>
      <c r="M24" s="33" t="s">
        <v>88</v>
      </c>
      <c r="N24" s="3">
        <v>4</v>
      </c>
      <c r="O24" s="4">
        <v>2</v>
      </c>
      <c r="P24" s="6" t="s">
        <v>91</v>
      </c>
      <c r="Q24" s="3">
        <v>4</v>
      </c>
      <c r="R24" s="28">
        <f t="shared" si="5"/>
        <v>12</v>
      </c>
      <c r="T24" s="15">
        <v>4</v>
      </c>
      <c r="U24" s="21" t="s">
        <v>30</v>
      </c>
      <c r="V24" s="4">
        <v>5</v>
      </c>
      <c r="W24" s="29" t="s">
        <v>5</v>
      </c>
      <c r="X24" s="2">
        <v>0</v>
      </c>
      <c r="Y24" s="4">
        <v>3</v>
      </c>
      <c r="Z24" s="24" t="s">
        <v>64</v>
      </c>
      <c r="AA24" s="2">
        <v>2</v>
      </c>
      <c r="AB24" s="4">
        <v>6</v>
      </c>
      <c r="AC24" s="24" t="s">
        <v>5</v>
      </c>
      <c r="AD24" s="2">
        <v>0</v>
      </c>
      <c r="AE24" s="4">
        <v>1</v>
      </c>
      <c r="AF24" s="33" t="s">
        <v>87</v>
      </c>
      <c r="AG24" s="3">
        <v>0</v>
      </c>
      <c r="AH24" s="4">
        <v>2</v>
      </c>
      <c r="AI24" s="41" t="s">
        <v>58</v>
      </c>
      <c r="AJ24" s="3">
        <v>0</v>
      </c>
      <c r="AK24" s="28">
        <f t="shared" si="6"/>
        <v>2</v>
      </c>
    </row>
    <row r="25" spans="1:38" ht="34.950000000000003" customHeight="1" x14ac:dyDescent="0.3">
      <c r="A25" s="14">
        <v>5</v>
      </c>
      <c r="B25" s="20" t="s">
        <v>10</v>
      </c>
      <c r="C25" s="5">
        <v>4</v>
      </c>
      <c r="D25" s="29" t="s">
        <v>60</v>
      </c>
      <c r="E25" s="3">
        <v>4</v>
      </c>
      <c r="F25" s="5">
        <v>2</v>
      </c>
      <c r="G25" s="31" t="s">
        <v>73</v>
      </c>
      <c r="H25" s="3">
        <v>4</v>
      </c>
      <c r="I25" s="5">
        <v>1</v>
      </c>
      <c r="J25" s="23" t="s">
        <v>53</v>
      </c>
      <c r="K25" s="3">
        <v>4</v>
      </c>
      <c r="L25" s="5">
        <v>3</v>
      </c>
      <c r="M25" s="23" t="s">
        <v>86</v>
      </c>
      <c r="N25" s="3">
        <v>4</v>
      </c>
      <c r="O25" s="5">
        <v>6</v>
      </c>
      <c r="P25" s="39" t="s">
        <v>5</v>
      </c>
      <c r="Q25" s="3">
        <v>0</v>
      </c>
      <c r="R25" s="28">
        <f t="shared" si="5"/>
        <v>16</v>
      </c>
      <c r="S25" s="43" t="s">
        <v>89</v>
      </c>
      <c r="T25" s="14">
        <v>5</v>
      </c>
      <c r="U25" s="20" t="s">
        <v>5</v>
      </c>
      <c r="V25" s="5">
        <v>4</v>
      </c>
      <c r="W25" s="29"/>
      <c r="X25" s="3"/>
      <c r="Y25" s="5">
        <v>2</v>
      </c>
      <c r="Z25" s="31"/>
      <c r="AA25" s="3"/>
      <c r="AB25" s="5">
        <v>1</v>
      </c>
      <c r="AC25" s="25"/>
      <c r="AD25" s="3"/>
      <c r="AE25" s="5">
        <v>3</v>
      </c>
      <c r="AF25" s="32"/>
      <c r="AG25" s="3"/>
      <c r="AH25" s="5">
        <v>6</v>
      </c>
      <c r="AI25" s="40"/>
      <c r="AJ25" s="3"/>
      <c r="AK25" s="28">
        <f t="shared" si="6"/>
        <v>0</v>
      </c>
    </row>
    <row r="26" spans="1:38" ht="34.950000000000003" customHeight="1" x14ac:dyDescent="0.3">
      <c r="A26" s="15">
        <v>6</v>
      </c>
      <c r="B26" s="22" t="s">
        <v>5</v>
      </c>
      <c r="C26" s="4">
        <v>3</v>
      </c>
      <c r="D26" s="29"/>
      <c r="E26" s="2"/>
      <c r="F26" s="4">
        <v>1</v>
      </c>
      <c r="G26" s="24"/>
      <c r="H26" s="2"/>
      <c r="I26" s="4">
        <v>4</v>
      </c>
      <c r="J26" s="24"/>
      <c r="K26" s="2"/>
      <c r="L26" s="4">
        <v>2</v>
      </c>
      <c r="M26" s="24"/>
      <c r="N26" s="3"/>
      <c r="O26" s="4">
        <v>5</v>
      </c>
      <c r="P26" s="6"/>
      <c r="Q26" s="3"/>
      <c r="R26" s="28">
        <f t="shared" si="5"/>
        <v>0</v>
      </c>
      <c r="T26" s="15">
        <v>6</v>
      </c>
      <c r="U26" s="22" t="s">
        <v>5</v>
      </c>
      <c r="V26" s="4">
        <v>3</v>
      </c>
      <c r="W26" s="29"/>
      <c r="X26" s="2"/>
      <c r="Y26" s="4">
        <v>1</v>
      </c>
      <c r="Z26" s="24"/>
      <c r="AA26" s="2"/>
      <c r="AB26" s="4">
        <v>4</v>
      </c>
      <c r="AC26" s="24"/>
      <c r="AD26" s="2"/>
      <c r="AE26" s="4">
        <v>2</v>
      </c>
      <c r="AF26" s="33"/>
      <c r="AG26" s="3"/>
      <c r="AH26" s="4">
        <v>5</v>
      </c>
      <c r="AI26" s="41"/>
      <c r="AJ26" s="3"/>
      <c r="AK26" s="28">
        <f t="shared" si="6"/>
        <v>0</v>
      </c>
    </row>
    <row r="27" spans="1:38" ht="34.950000000000003" customHeight="1" x14ac:dyDescent="0.3"/>
    <row r="28" spans="1:38" ht="34.950000000000003" customHeight="1" thickBot="1" x14ac:dyDescent="0.35">
      <c r="A28" s="36" t="s">
        <v>47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T28" s="37" t="s">
        <v>48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8" ht="101.4" thickBot="1" x14ac:dyDescent="0.35">
      <c r="A29" s="16" t="s">
        <v>0</v>
      </c>
      <c r="B29" s="10" t="s">
        <v>1</v>
      </c>
      <c r="C29" s="11">
        <v>45298</v>
      </c>
      <c r="D29" s="12" t="s">
        <v>2</v>
      </c>
      <c r="E29" s="12" t="s">
        <v>3</v>
      </c>
      <c r="F29" s="11">
        <v>45305</v>
      </c>
      <c r="G29" s="12" t="s">
        <v>2</v>
      </c>
      <c r="H29" s="12" t="s">
        <v>3</v>
      </c>
      <c r="I29" s="11">
        <v>45256</v>
      </c>
      <c r="J29" s="12" t="s">
        <v>2</v>
      </c>
      <c r="K29" s="12" t="s">
        <v>3</v>
      </c>
      <c r="L29" s="11">
        <v>45312</v>
      </c>
      <c r="M29" s="12" t="s">
        <v>2</v>
      </c>
      <c r="N29" s="12" t="s">
        <v>3</v>
      </c>
      <c r="O29" s="11">
        <v>45319</v>
      </c>
      <c r="P29" s="26" t="s">
        <v>2</v>
      </c>
      <c r="Q29" s="26" t="s">
        <v>3</v>
      </c>
      <c r="R29" s="13" t="s">
        <v>4</v>
      </c>
      <c r="T29" s="9" t="s">
        <v>0</v>
      </c>
      <c r="U29" s="10" t="s">
        <v>1</v>
      </c>
      <c r="V29" s="11">
        <v>45298</v>
      </c>
      <c r="W29" s="12" t="s">
        <v>2</v>
      </c>
      <c r="X29" s="12" t="s">
        <v>3</v>
      </c>
      <c r="Y29" s="11">
        <v>45305</v>
      </c>
      <c r="Z29" s="12" t="s">
        <v>2</v>
      </c>
      <c r="AA29" s="12" t="s">
        <v>3</v>
      </c>
      <c r="AB29" s="11">
        <v>45256</v>
      </c>
      <c r="AC29" s="12" t="s">
        <v>2</v>
      </c>
      <c r="AD29" s="12" t="s">
        <v>3</v>
      </c>
      <c r="AE29" s="11">
        <v>45312</v>
      </c>
      <c r="AF29" s="12" t="s">
        <v>2</v>
      </c>
      <c r="AG29" s="12" t="s">
        <v>3</v>
      </c>
      <c r="AH29" s="11">
        <v>45319</v>
      </c>
      <c r="AI29" s="26" t="s">
        <v>2</v>
      </c>
      <c r="AJ29" s="26" t="s">
        <v>3</v>
      </c>
      <c r="AK29" s="13" t="s">
        <v>4</v>
      </c>
    </row>
    <row r="30" spans="1:38" ht="34.950000000000003" customHeight="1" x14ac:dyDescent="0.3">
      <c r="A30" s="17">
        <v>1</v>
      </c>
      <c r="B30" s="20" t="s">
        <v>31</v>
      </c>
      <c r="C30" s="5">
        <v>2</v>
      </c>
      <c r="D30" s="29" t="s">
        <v>56</v>
      </c>
      <c r="E30" s="3">
        <v>0</v>
      </c>
      <c r="F30" s="5">
        <v>6</v>
      </c>
      <c r="G30" s="23" t="s">
        <v>5</v>
      </c>
      <c r="H30" s="3">
        <v>0</v>
      </c>
      <c r="I30" s="4">
        <v>5</v>
      </c>
      <c r="J30" s="23" t="s">
        <v>58</v>
      </c>
      <c r="K30" s="3">
        <v>0</v>
      </c>
      <c r="L30" s="5">
        <v>4</v>
      </c>
      <c r="M30" s="23" t="s">
        <v>60</v>
      </c>
      <c r="N30" s="3">
        <v>4</v>
      </c>
      <c r="O30" s="5">
        <v>3</v>
      </c>
      <c r="P30" s="40" t="s">
        <v>58</v>
      </c>
      <c r="Q30" s="3">
        <v>0</v>
      </c>
      <c r="R30" s="28">
        <f>SUM(E30+H30+K30+N30+Q30)</f>
        <v>4</v>
      </c>
      <c r="T30" s="14">
        <v>1</v>
      </c>
      <c r="U30" s="20" t="s">
        <v>36</v>
      </c>
      <c r="V30" s="5">
        <v>2</v>
      </c>
      <c r="W30" s="29" t="s">
        <v>58</v>
      </c>
      <c r="X30" s="3">
        <v>0</v>
      </c>
      <c r="Y30" s="5">
        <v>6</v>
      </c>
      <c r="Z30" s="23" t="s">
        <v>5</v>
      </c>
      <c r="AA30" s="3">
        <v>0</v>
      </c>
      <c r="AB30" s="4">
        <v>5</v>
      </c>
      <c r="AC30" s="23" t="s">
        <v>64</v>
      </c>
      <c r="AD30" s="3">
        <v>2</v>
      </c>
      <c r="AE30" s="5">
        <v>4</v>
      </c>
      <c r="AF30" s="32" t="s">
        <v>82</v>
      </c>
      <c r="AG30" s="3">
        <v>4</v>
      </c>
      <c r="AH30" s="5">
        <v>3</v>
      </c>
      <c r="AI30" s="40" t="s">
        <v>55</v>
      </c>
      <c r="AJ30" s="3">
        <v>0</v>
      </c>
      <c r="AK30" s="28">
        <f>SUM(X30+AA30+AD30+AG30+AJ30)</f>
        <v>6</v>
      </c>
    </row>
    <row r="31" spans="1:38" ht="34.950000000000003" customHeight="1" x14ac:dyDescent="0.3">
      <c r="A31" s="18">
        <v>2</v>
      </c>
      <c r="B31" s="21" t="s">
        <v>32</v>
      </c>
      <c r="C31" s="4">
        <v>1</v>
      </c>
      <c r="D31" s="29" t="s">
        <v>52</v>
      </c>
      <c r="E31" s="2">
        <v>4</v>
      </c>
      <c r="F31" s="4">
        <v>5</v>
      </c>
      <c r="G31" s="24" t="s">
        <v>64</v>
      </c>
      <c r="H31" s="2">
        <v>2</v>
      </c>
      <c r="I31" s="4">
        <v>3</v>
      </c>
      <c r="J31" s="24" t="s">
        <v>62</v>
      </c>
      <c r="K31" s="2">
        <v>4</v>
      </c>
      <c r="L31" s="4">
        <v>6</v>
      </c>
      <c r="M31" s="34" t="s">
        <v>5</v>
      </c>
      <c r="N31" s="35">
        <v>0</v>
      </c>
      <c r="O31" s="4">
        <v>4</v>
      </c>
      <c r="P31" s="41" t="s">
        <v>65</v>
      </c>
      <c r="Q31" s="3">
        <v>4</v>
      </c>
      <c r="R31" s="28">
        <f t="shared" ref="R31:R35" si="7">SUM(E31+H31+K31+N31+Q31)</f>
        <v>14</v>
      </c>
      <c r="S31" s="43" t="s">
        <v>89</v>
      </c>
      <c r="T31" s="15">
        <v>2</v>
      </c>
      <c r="U31" s="21" t="s">
        <v>37</v>
      </c>
      <c r="V31" s="4">
        <v>1</v>
      </c>
      <c r="W31" s="29" t="s">
        <v>66</v>
      </c>
      <c r="X31" s="2">
        <v>4</v>
      </c>
      <c r="Y31" s="4">
        <v>5</v>
      </c>
      <c r="Z31" s="24" t="s">
        <v>77</v>
      </c>
      <c r="AA31" s="2">
        <v>4</v>
      </c>
      <c r="AB31" s="4">
        <v>3</v>
      </c>
      <c r="AC31" s="24" t="s">
        <v>58</v>
      </c>
      <c r="AD31" s="2">
        <v>0</v>
      </c>
      <c r="AE31" s="4">
        <v>6</v>
      </c>
      <c r="AF31" s="24" t="s">
        <v>5</v>
      </c>
      <c r="AG31" s="3">
        <v>0</v>
      </c>
      <c r="AH31" s="4">
        <v>4</v>
      </c>
      <c r="AI31" s="41" t="s">
        <v>56</v>
      </c>
      <c r="AJ31" s="3">
        <v>0</v>
      </c>
      <c r="AK31" s="28">
        <f t="shared" ref="AK31:AK35" si="8">SUM(X31+AA31+AD31+AG31+AJ31)</f>
        <v>8</v>
      </c>
    </row>
    <row r="32" spans="1:38" ht="34.950000000000003" customHeight="1" x14ac:dyDescent="0.3">
      <c r="A32" s="19">
        <v>3</v>
      </c>
      <c r="B32" s="20" t="s">
        <v>33</v>
      </c>
      <c r="C32" s="5">
        <v>6</v>
      </c>
      <c r="D32" s="8" t="s">
        <v>5</v>
      </c>
      <c r="E32" s="3">
        <v>0</v>
      </c>
      <c r="F32" s="5">
        <v>4</v>
      </c>
      <c r="G32" s="23" t="s">
        <v>76</v>
      </c>
      <c r="H32" s="3">
        <v>0</v>
      </c>
      <c r="I32" s="5">
        <v>2</v>
      </c>
      <c r="J32" s="23" t="s">
        <v>63</v>
      </c>
      <c r="K32" s="3">
        <v>0</v>
      </c>
      <c r="L32" s="5">
        <v>5</v>
      </c>
      <c r="M32" s="23" t="s">
        <v>64</v>
      </c>
      <c r="N32" s="3">
        <v>2</v>
      </c>
      <c r="O32" s="5">
        <v>1</v>
      </c>
      <c r="P32" s="40" t="s">
        <v>59</v>
      </c>
      <c r="Q32" s="3">
        <v>4</v>
      </c>
      <c r="R32" s="28">
        <f t="shared" si="7"/>
        <v>6</v>
      </c>
      <c r="T32" s="14">
        <v>3</v>
      </c>
      <c r="U32" s="20" t="s">
        <v>38</v>
      </c>
      <c r="V32" s="5">
        <v>6</v>
      </c>
      <c r="W32" s="29" t="s">
        <v>5</v>
      </c>
      <c r="X32" s="3">
        <v>0</v>
      </c>
      <c r="Y32" s="5">
        <v>4</v>
      </c>
      <c r="Z32" s="23" t="s">
        <v>59</v>
      </c>
      <c r="AA32" s="3">
        <v>4</v>
      </c>
      <c r="AB32" s="5">
        <v>2</v>
      </c>
      <c r="AC32" s="23" t="s">
        <v>59</v>
      </c>
      <c r="AD32" s="3">
        <v>4</v>
      </c>
      <c r="AE32" s="5">
        <v>5</v>
      </c>
      <c r="AF32" s="23" t="s">
        <v>64</v>
      </c>
      <c r="AG32" s="3">
        <v>2</v>
      </c>
      <c r="AH32" s="5">
        <v>1</v>
      </c>
      <c r="AI32" s="40" t="s">
        <v>54</v>
      </c>
      <c r="AJ32" s="3">
        <v>4</v>
      </c>
      <c r="AK32" s="28">
        <f t="shared" si="8"/>
        <v>14</v>
      </c>
      <c r="AL32" s="43" t="s">
        <v>89</v>
      </c>
    </row>
    <row r="33" spans="1:37" ht="34.950000000000003" customHeight="1" x14ac:dyDescent="0.3">
      <c r="A33" s="18">
        <v>4</v>
      </c>
      <c r="B33" s="21" t="s">
        <v>34</v>
      </c>
      <c r="C33" s="4">
        <v>5</v>
      </c>
      <c r="D33" s="8" t="s">
        <v>69</v>
      </c>
      <c r="E33" s="2">
        <v>0</v>
      </c>
      <c r="F33" s="4">
        <v>3</v>
      </c>
      <c r="G33" s="24" t="s">
        <v>73</v>
      </c>
      <c r="H33" s="2">
        <v>4</v>
      </c>
      <c r="I33" s="4">
        <v>6</v>
      </c>
      <c r="J33" s="24" t="s">
        <v>5</v>
      </c>
      <c r="K33" s="2">
        <v>0</v>
      </c>
      <c r="L33" s="4">
        <v>1</v>
      </c>
      <c r="M33" s="24" t="s">
        <v>61</v>
      </c>
      <c r="N33" s="3">
        <v>0</v>
      </c>
      <c r="O33" s="4">
        <v>2</v>
      </c>
      <c r="P33" s="41" t="s">
        <v>69</v>
      </c>
      <c r="Q33" s="3">
        <v>0</v>
      </c>
      <c r="R33" s="28">
        <f t="shared" si="7"/>
        <v>4</v>
      </c>
      <c r="T33" s="15">
        <v>4</v>
      </c>
      <c r="U33" s="21" t="s">
        <v>39</v>
      </c>
      <c r="V33" s="4">
        <v>5</v>
      </c>
      <c r="W33" s="29" t="s">
        <v>63</v>
      </c>
      <c r="X33" s="2">
        <v>0</v>
      </c>
      <c r="Y33" s="4">
        <v>3</v>
      </c>
      <c r="Z33" s="24" t="s">
        <v>58</v>
      </c>
      <c r="AA33" s="2">
        <v>0</v>
      </c>
      <c r="AB33" s="4">
        <v>6</v>
      </c>
      <c r="AC33" s="24" t="s">
        <v>5</v>
      </c>
      <c r="AD33" s="2">
        <v>0</v>
      </c>
      <c r="AE33" s="4">
        <v>1</v>
      </c>
      <c r="AF33" s="24" t="s">
        <v>76</v>
      </c>
      <c r="AG33" s="3">
        <v>0</v>
      </c>
      <c r="AH33" s="4">
        <v>2</v>
      </c>
      <c r="AI33" s="41" t="s">
        <v>52</v>
      </c>
      <c r="AJ33" s="3">
        <v>4</v>
      </c>
      <c r="AK33" s="28">
        <f t="shared" si="8"/>
        <v>4</v>
      </c>
    </row>
    <row r="34" spans="1:37" ht="34.950000000000003" customHeight="1" x14ac:dyDescent="0.3">
      <c r="A34" s="19">
        <v>5</v>
      </c>
      <c r="B34" s="20" t="s">
        <v>35</v>
      </c>
      <c r="C34" s="5">
        <v>4</v>
      </c>
      <c r="D34" s="29" t="s">
        <v>65</v>
      </c>
      <c r="E34" s="3">
        <v>4</v>
      </c>
      <c r="F34" s="5">
        <v>2</v>
      </c>
      <c r="G34" s="31" t="s">
        <v>64</v>
      </c>
      <c r="H34" s="3">
        <v>2</v>
      </c>
      <c r="I34" s="5">
        <v>1</v>
      </c>
      <c r="J34" s="23" t="s">
        <v>59</v>
      </c>
      <c r="K34" s="3">
        <v>4</v>
      </c>
      <c r="L34" s="5">
        <v>3</v>
      </c>
      <c r="M34" s="23" t="s">
        <v>64</v>
      </c>
      <c r="N34" s="3">
        <v>2</v>
      </c>
      <c r="O34" s="5">
        <v>6</v>
      </c>
      <c r="P34" s="40" t="s">
        <v>5</v>
      </c>
      <c r="Q34" s="3">
        <v>0</v>
      </c>
      <c r="R34" s="28">
        <f t="shared" si="7"/>
        <v>12</v>
      </c>
      <c r="T34" s="14">
        <v>5</v>
      </c>
      <c r="U34" s="20" t="s">
        <v>40</v>
      </c>
      <c r="V34" s="5">
        <v>4</v>
      </c>
      <c r="W34" s="29" t="s">
        <v>62</v>
      </c>
      <c r="X34" s="3">
        <v>4</v>
      </c>
      <c r="Y34" s="5">
        <v>2</v>
      </c>
      <c r="Z34" s="31" t="s">
        <v>68</v>
      </c>
      <c r="AA34" s="3">
        <v>0</v>
      </c>
      <c r="AB34" s="5">
        <v>1</v>
      </c>
      <c r="AC34" s="23" t="s">
        <v>64</v>
      </c>
      <c r="AD34" s="3">
        <v>2</v>
      </c>
      <c r="AE34" s="5">
        <v>3</v>
      </c>
      <c r="AF34" s="23" t="s">
        <v>64</v>
      </c>
      <c r="AG34" s="3">
        <v>2</v>
      </c>
      <c r="AH34" s="5">
        <v>6</v>
      </c>
      <c r="AI34" s="40" t="s">
        <v>5</v>
      </c>
      <c r="AJ34" s="3">
        <v>0</v>
      </c>
      <c r="AK34" s="28">
        <f t="shared" si="8"/>
        <v>8</v>
      </c>
    </row>
    <row r="35" spans="1:37" ht="34.950000000000003" customHeight="1" x14ac:dyDescent="0.3">
      <c r="A35" s="18">
        <v>6</v>
      </c>
      <c r="B35" s="22" t="s">
        <v>5</v>
      </c>
      <c r="C35" s="4">
        <v>3</v>
      </c>
      <c r="D35" s="8"/>
      <c r="E35" s="2"/>
      <c r="F35" s="4">
        <v>1</v>
      </c>
      <c r="G35" s="24"/>
      <c r="H35" s="2"/>
      <c r="I35" s="4">
        <v>4</v>
      </c>
      <c r="J35" s="24"/>
      <c r="K35" s="2"/>
      <c r="L35" s="4">
        <v>2</v>
      </c>
      <c r="M35" s="24"/>
      <c r="N35" s="3"/>
      <c r="O35" s="4">
        <v>5</v>
      </c>
      <c r="P35" s="41"/>
      <c r="Q35" s="3"/>
      <c r="R35" s="28">
        <f t="shared" si="7"/>
        <v>0</v>
      </c>
      <c r="T35" s="15">
        <v>6</v>
      </c>
      <c r="U35" s="22" t="s">
        <v>5</v>
      </c>
      <c r="V35" s="4">
        <v>3</v>
      </c>
      <c r="W35" s="29"/>
      <c r="X35" s="2"/>
      <c r="Y35" s="4">
        <v>1</v>
      </c>
      <c r="Z35" s="24"/>
      <c r="AA35" s="2"/>
      <c r="AB35" s="4">
        <v>4</v>
      </c>
      <c r="AC35" s="24"/>
      <c r="AD35" s="2"/>
      <c r="AE35" s="4">
        <v>2</v>
      </c>
      <c r="AF35" s="24"/>
      <c r="AG35" s="3"/>
      <c r="AH35" s="4">
        <v>5</v>
      </c>
      <c r="AI35" s="41"/>
      <c r="AJ35" s="3"/>
      <c r="AK35" s="28">
        <f t="shared" si="8"/>
        <v>0</v>
      </c>
    </row>
  </sheetData>
  <mergeCells count="8">
    <mergeCell ref="A28:R28"/>
    <mergeCell ref="T28:AK28"/>
    <mergeCell ref="A1:R1"/>
    <mergeCell ref="T1:AK1"/>
    <mergeCell ref="A10:R10"/>
    <mergeCell ref="T10:AK10"/>
    <mergeCell ref="A19:R19"/>
    <mergeCell ref="T19:AK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orientation="portrait" r:id="rId1"/>
  <headerFooter>
    <oddHeader>&amp;C&amp;"Monotype Corsiva,Bold"&amp;36&amp;UWINTER LEAGUE 2023/24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 Hill</cp:lastModifiedBy>
  <cp:lastPrinted>2024-01-29T13:39:34Z</cp:lastPrinted>
  <dcterms:created xsi:type="dcterms:W3CDTF">2013-10-09T14:35:03Z</dcterms:created>
  <dcterms:modified xsi:type="dcterms:W3CDTF">2024-01-29T13:40:27Z</dcterms:modified>
</cp:coreProperties>
</file>